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<sst xmlns="http://schemas.openxmlformats.org/spreadsheetml/2006/main" count="116" uniqueCount="105">
  <si>
    <t xml:space="preserve"> 2005-2006 Budget  </t>
  </si>
  <si>
    <t>Budget Line Items</t>
  </si>
  <si>
    <t>REVENUE</t>
  </si>
  <si>
    <t>Member Dues</t>
  </si>
  <si>
    <t>Fair Share Fees Income</t>
  </si>
  <si>
    <t>GTFF Trust/Insurance Admin Fees.</t>
  </si>
  <si>
    <t>Interest Income</t>
  </si>
  <si>
    <t>Other Income</t>
  </si>
  <si>
    <t>TOTAL REVENUE</t>
  </si>
  <si>
    <t>EXPENSES</t>
  </si>
  <si>
    <t>Building</t>
  </si>
  <si>
    <t>Rent</t>
  </si>
  <si>
    <t>Cleaning Services Expense</t>
  </si>
  <si>
    <t>HVAC Maint./Repair</t>
  </si>
  <si>
    <t>Other Maint./Repair</t>
  </si>
  <si>
    <t>Electricity</t>
  </si>
  <si>
    <t>Garbage</t>
  </si>
  <si>
    <t>Telephone</t>
  </si>
  <si>
    <t>Internet</t>
  </si>
  <si>
    <t>Property Tax</t>
  </si>
  <si>
    <t>Mail</t>
  </si>
  <si>
    <t>Elections Postage</t>
  </si>
  <si>
    <t>PO Box Rental</t>
  </si>
  <si>
    <t>External Printing</t>
  </si>
  <si>
    <t>Election Printing Expense</t>
  </si>
  <si>
    <t>Check Printing &amp; Bank Fees</t>
  </si>
  <si>
    <t>Internal Printing</t>
  </si>
  <si>
    <t>Copier Lease Expense</t>
  </si>
  <si>
    <t>Extra Copies Fee</t>
  </si>
  <si>
    <t>Equipment</t>
  </si>
  <si>
    <t>Professional Services</t>
  </si>
  <si>
    <t>Accounting Services</t>
  </si>
  <si>
    <t>Other Consultative Services</t>
  </si>
  <si>
    <t>Supplies</t>
  </si>
  <si>
    <t>Office Supplies</t>
  </si>
  <si>
    <t>Misc. Office Expense</t>
  </si>
  <si>
    <t>Misc.</t>
  </si>
  <si>
    <t>TOTAL OFFICE EXPENSES</t>
  </si>
  <si>
    <t>REPRESENTATION &amp; AFFILIATION</t>
  </si>
  <si>
    <t>AFL-CIO Fees</t>
  </si>
  <si>
    <t>AFT Fees</t>
  </si>
  <si>
    <t>AFT-Oregon Fees</t>
  </si>
  <si>
    <t>LCCLC Fees</t>
  </si>
  <si>
    <t>TOTAL REPRESENTATION AND AFFILIATION EXPENSES</t>
  </si>
  <si>
    <t>UNION EXPENSES</t>
  </si>
  <si>
    <t>Convention and Conferences</t>
  </si>
  <si>
    <t>AGEL</t>
  </si>
  <si>
    <t>CGEU</t>
  </si>
  <si>
    <t>AFT-Oregon Convention</t>
  </si>
  <si>
    <t>Winter/Summer School</t>
  </si>
  <si>
    <t>Other Conventions &amp; Conferences</t>
  </si>
  <si>
    <t>Meetings and Trainings</t>
  </si>
  <si>
    <t>General Membership Meetings</t>
  </si>
  <si>
    <t>Executive Council Meetings</t>
  </si>
  <si>
    <t>Organizing</t>
  </si>
  <si>
    <t>Promotional &amp; Recognition</t>
  </si>
  <si>
    <t>Socials &amp; Celebrations</t>
  </si>
  <si>
    <t>Volunteer Night Expense</t>
  </si>
  <si>
    <t>Organizing Grants</t>
  </si>
  <si>
    <t>Publications</t>
  </si>
  <si>
    <t>NW Labor Press</t>
  </si>
  <si>
    <t>Other Publications</t>
  </si>
  <si>
    <t>Contract Protection</t>
  </si>
  <si>
    <t>Arbitration</t>
  </si>
  <si>
    <t>External Relations</t>
  </si>
  <si>
    <t>Contributions/Donations</t>
  </si>
  <si>
    <t>TOTAL UNION EXPENSES</t>
  </si>
  <si>
    <t xml:space="preserve">HEALTH CARE ADMINISTRATION       </t>
  </si>
  <si>
    <t>Postage Meter Expense</t>
  </si>
  <si>
    <t>Insurance Printing Expense</t>
  </si>
  <si>
    <t>Insurance Postage/Shipping</t>
  </si>
  <si>
    <t>STAFF EXPENSES</t>
  </si>
  <si>
    <t>Wages &amp; Benefits</t>
  </si>
  <si>
    <t xml:space="preserve">  Researcher - temporary employee</t>
  </si>
  <si>
    <t xml:space="preserve">    Researcher wages</t>
  </si>
  <si>
    <t xml:space="preserve">  Chief Negotiator - temporary employee</t>
  </si>
  <si>
    <t xml:space="preserve">    Chief Negotiator wages</t>
  </si>
  <si>
    <t xml:space="preserve">  Benefits Administrator</t>
  </si>
  <si>
    <t xml:space="preserve">    Ed. &amp; Development</t>
  </si>
  <si>
    <t xml:space="preserve">    Health Benefits</t>
  </si>
  <si>
    <t xml:space="preserve">    Parking Allowance</t>
  </si>
  <si>
    <t xml:space="preserve">    Transportation Expense</t>
  </si>
  <si>
    <t xml:space="preserve">    Wages</t>
  </si>
  <si>
    <t xml:space="preserve">  Office Administrator</t>
  </si>
  <si>
    <t xml:space="preserve">  Organizer</t>
  </si>
  <si>
    <t xml:space="preserve">    Wages      </t>
  </si>
  <si>
    <t>Payroll and Insurance</t>
  </si>
  <si>
    <t>Payroll Taxes</t>
  </si>
  <si>
    <t>Payroll Administration Expense</t>
  </si>
  <si>
    <t>Workers' Comp. Insurance</t>
  </si>
  <si>
    <t xml:space="preserve"> </t>
  </si>
  <si>
    <t>TOTAL STAFF EXPENSES</t>
  </si>
  <si>
    <t>TOTAL EXPENSES</t>
  </si>
  <si>
    <t>NET INCOME</t>
  </si>
  <si>
    <t>Property/Liability Insurance</t>
  </si>
  <si>
    <t>Postage/Shipping</t>
  </si>
  <si>
    <t>General Printing</t>
  </si>
  <si>
    <t>Furniture &amp; Equipment</t>
  </si>
  <si>
    <t>ESSN</t>
  </si>
  <si>
    <t>OFFICE EXPENSES</t>
  </si>
  <si>
    <t xml:space="preserve">Political </t>
  </si>
  <si>
    <t>TOTAL HEALTH CARE ADMINISTRATION</t>
  </si>
  <si>
    <t>Meetings and trainings</t>
  </si>
  <si>
    <t>Anniversary Celebration</t>
  </si>
  <si>
    <t>Computer Equip., Software &amp; Maintance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</si>
</sst>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8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4" fontId="2" fillId="0" borderId="0" xfId="17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4" fontId="0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4" fontId="0" fillId="0" borderId="0" xfId="17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5" fillId="0" borderId="0" xfId="17" applyFont="1" applyFill="1" applyBorder="1" applyAlignment="1">
      <alignment horizontal="left"/>
    </xf>
    <xf numFmtId="44" fontId="6" fillId="0" borderId="0" xfId="17" applyFont="1" applyFill="1" applyBorder="1" applyAlignment="1">
      <alignment horizontal="center"/>
    </xf>
    <xf numFmtId="44" fontId="2" fillId="0" borderId="0" xfId="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0" fillId="0" borderId="0" xfId="17" applyFont="1" applyFill="1" applyBorder="1" applyAlignment="1">
      <alignment horizontal="right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"/>
  <sheetViews>
    <sheetView tabSelected="1" workbookViewId="0" topLeftCell="A1">
      <selection activeCell="B71" sqref="B71"/>
    </sheetView>
  </sheetViews>
  <sheetFormatPr defaultColWidth="9.140625" defaultRowHeight="12.75"/>
  <cols>
    <col min="1" max="1" width="52.8515625" style="3" bestFit="1" customWidth="1"/>
    <col min="2" max="2" width="17.28125" style="14" bestFit="1" customWidth="1"/>
    <col min="3" max="16384" width="9.140625" style="4" customWidth="1"/>
  </cols>
  <sheetData>
    <row r="1" ht="27">
      <c r="A1" s="1" t="s">
        <v>0</v>
      </c>
    </row>
    <row r="2" spans="1:2" s="12" customFormat="1" ht="12.75">
      <c r="A2" s="5" t="s">
        <v>1</v>
      </c>
      <c r="B2" s="22"/>
    </row>
    <row r="3" ht="15.75">
      <c r="A3" s="6" t="s">
        <v>2</v>
      </c>
    </row>
    <row r="4" spans="1:2" ht="12.75">
      <c r="A4" s="7" t="s">
        <v>3</v>
      </c>
      <c r="B4" s="14">
        <v>204863.35</v>
      </c>
    </row>
    <row r="5" spans="1:2" ht="12.75">
      <c r="A5" s="7" t="s">
        <v>4</v>
      </c>
      <c r="B5" s="14">
        <v>100369.89</v>
      </c>
    </row>
    <row r="6" spans="1:2" ht="12.75">
      <c r="A6" s="3" t="s">
        <v>5</v>
      </c>
      <c r="B6" s="14">
        <v>51819</v>
      </c>
    </row>
    <row r="7" spans="1:2" ht="12.75">
      <c r="A7" s="3" t="s">
        <v>6</v>
      </c>
      <c r="B7" s="14">
        <v>300</v>
      </c>
    </row>
    <row r="8" spans="1:2" ht="12.75">
      <c r="A8" s="3" t="s">
        <v>7</v>
      </c>
      <c r="B8" s="14">
        <v>100</v>
      </c>
    </row>
    <row r="9" spans="1:2" ht="12.75">
      <c r="A9" s="8" t="s">
        <v>8</v>
      </c>
      <c r="B9" s="2">
        <f>SUM(B4:B8)</f>
        <v>357452.24</v>
      </c>
    </row>
    <row r="10" ht="12.75">
      <c r="A10" s="8"/>
    </row>
    <row r="11" ht="12.75">
      <c r="A11" s="8"/>
    </row>
    <row r="12" ht="15.75">
      <c r="A12" s="6" t="s">
        <v>9</v>
      </c>
    </row>
    <row r="13" ht="12.75">
      <c r="A13" s="11" t="s">
        <v>38</v>
      </c>
    </row>
    <row r="14" spans="1:2" ht="12.75">
      <c r="A14" s="3" t="s">
        <v>41</v>
      </c>
      <c r="B14" s="14">
        <v>109699.12</v>
      </c>
    </row>
    <row r="15" spans="1:2" ht="12.75">
      <c r="A15" s="3" t="s">
        <v>40</v>
      </c>
      <c r="B15" s="14">
        <v>58720</v>
      </c>
    </row>
    <row r="16" spans="1:2" ht="12.75">
      <c r="A16" s="3" t="s">
        <v>39</v>
      </c>
      <c r="B16" s="14">
        <v>8240</v>
      </c>
    </row>
    <row r="17" spans="1:2" ht="12.75">
      <c r="A17" s="3" t="s">
        <v>42</v>
      </c>
      <c r="B17" s="14">
        <v>2034.25</v>
      </c>
    </row>
    <row r="18" spans="1:2" ht="12.75">
      <c r="A18" s="3" t="s">
        <v>98</v>
      </c>
      <c r="B18" s="2">
        <v>240</v>
      </c>
    </row>
    <row r="19" spans="1:2" ht="12.75">
      <c r="A19" s="8" t="s">
        <v>43</v>
      </c>
      <c r="B19" s="2">
        <f>SUM(B14:B18)</f>
        <v>178933.37</v>
      </c>
    </row>
    <row r="20" spans="1:2" ht="12.75">
      <c r="A20" s="8"/>
      <c r="B20" s="2"/>
    </row>
    <row r="21" spans="1:2" ht="12.75">
      <c r="A21" s="8"/>
      <c r="B21" s="2"/>
    </row>
    <row r="22" spans="1:2" ht="12.75">
      <c r="A22" s="8"/>
      <c r="B22" s="2"/>
    </row>
    <row r="23" spans="1:2" ht="12.75">
      <c r="A23" s="8"/>
      <c r="B23" s="2"/>
    </row>
    <row r="24" spans="1:2" s="9" customFormat="1" ht="15.75">
      <c r="A24" s="15" t="s">
        <v>99</v>
      </c>
      <c r="B24" s="20"/>
    </row>
    <row r="25" spans="1:2" s="9" customFormat="1" ht="15.75">
      <c r="A25" s="10" t="s">
        <v>10</v>
      </c>
      <c r="B25" s="20"/>
    </row>
    <row r="26" spans="1:2" ht="12.75">
      <c r="A26" s="3" t="s">
        <v>11</v>
      </c>
      <c r="B26" s="2">
        <v>13200</v>
      </c>
    </row>
    <row r="27" spans="1:2" ht="12.75">
      <c r="A27" s="3" t="s">
        <v>12</v>
      </c>
      <c r="B27" s="14">
        <v>1200</v>
      </c>
    </row>
    <row r="28" spans="1:2" ht="12.75">
      <c r="A28" s="3" t="s">
        <v>13</v>
      </c>
      <c r="B28" s="14">
        <v>406.68</v>
      </c>
    </row>
    <row r="29" spans="1:2" ht="12.75">
      <c r="A29" s="3" t="s">
        <v>14</v>
      </c>
      <c r="B29" s="14">
        <v>200</v>
      </c>
    </row>
    <row r="30" spans="1:2" ht="12.75">
      <c r="A30" s="3" t="s">
        <v>94</v>
      </c>
      <c r="B30" s="14">
        <v>1200</v>
      </c>
    </row>
    <row r="31" spans="1:2" ht="12.75">
      <c r="A31" s="3" t="s">
        <v>15</v>
      </c>
      <c r="B31" s="14">
        <v>2200</v>
      </c>
    </row>
    <row r="32" spans="1:2" ht="12.75">
      <c r="A32" s="3" t="s">
        <v>16</v>
      </c>
      <c r="B32" s="14">
        <v>150</v>
      </c>
    </row>
    <row r="33" spans="1:2" ht="12.75">
      <c r="A33" s="3" t="s">
        <v>17</v>
      </c>
      <c r="B33" s="2">
        <v>2500</v>
      </c>
    </row>
    <row r="34" spans="1:2" ht="12.75">
      <c r="A34" s="3" t="s">
        <v>18</v>
      </c>
      <c r="B34" s="2">
        <v>456</v>
      </c>
    </row>
    <row r="35" spans="1:2" ht="12.75">
      <c r="A35" s="3" t="s">
        <v>19</v>
      </c>
      <c r="B35" s="14">
        <v>500</v>
      </c>
    </row>
    <row r="36" spans="1:2" s="9" customFormat="1" ht="15.75">
      <c r="A36" s="10" t="s">
        <v>20</v>
      </c>
      <c r="B36" s="20"/>
    </row>
    <row r="37" spans="1:2" ht="12.75">
      <c r="A37" s="3" t="s">
        <v>95</v>
      </c>
      <c r="B37" s="14">
        <v>230</v>
      </c>
    </row>
    <row r="38" spans="1:2" ht="12.75">
      <c r="A38" s="3" t="s">
        <v>22</v>
      </c>
      <c r="B38" s="14">
        <v>0</v>
      </c>
    </row>
    <row r="39" spans="1:2" ht="12.75">
      <c r="A39" s="3" t="s">
        <v>21</v>
      </c>
      <c r="B39" s="14">
        <v>1332</v>
      </c>
    </row>
    <row r="40" spans="1:2" s="9" customFormat="1" ht="15.75">
      <c r="A40" s="10" t="s">
        <v>23</v>
      </c>
      <c r="B40" s="20"/>
    </row>
    <row r="41" spans="1:2" ht="12.75">
      <c r="A41" s="3" t="s">
        <v>96</v>
      </c>
      <c r="B41" s="14">
        <v>550</v>
      </c>
    </row>
    <row r="42" spans="1:2" ht="12.75">
      <c r="A42" s="3" t="s">
        <v>25</v>
      </c>
      <c r="B42" s="14">
        <v>60</v>
      </c>
    </row>
    <row r="43" spans="1:2" ht="12.75">
      <c r="A43" s="3" t="s">
        <v>24</v>
      </c>
      <c r="B43" s="14">
        <v>500</v>
      </c>
    </row>
    <row r="44" ht="12.75">
      <c r="A44" s="10" t="s">
        <v>26</v>
      </c>
    </row>
    <row r="45" spans="1:2" ht="12.75">
      <c r="A45" s="3" t="s">
        <v>27</v>
      </c>
      <c r="B45" s="2">
        <v>3552.04</v>
      </c>
    </row>
    <row r="46" spans="1:2" ht="12.75">
      <c r="A46" s="3" t="s">
        <v>28</v>
      </c>
      <c r="B46" s="14">
        <v>0</v>
      </c>
    </row>
    <row r="47" spans="1:2" s="9" customFormat="1" ht="15.75">
      <c r="A47" s="10" t="s">
        <v>29</v>
      </c>
      <c r="B47" s="20"/>
    </row>
    <row r="48" spans="1:2" ht="12.75">
      <c r="A48" s="3" t="s">
        <v>104</v>
      </c>
      <c r="B48" s="2">
        <v>1400</v>
      </c>
    </row>
    <row r="49" spans="1:2" ht="12.75">
      <c r="A49" s="3" t="s">
        <v>97</v>
      </c>
      <c r="B49" s="2">
        <v>1200</v>
      </c>
    </row>
    <row r="50" spans="1:2" s="9" customFormat="1" ht="15.75">
      <c r="A50" s="10" t="s">
        <v>30</v>
      </c>
      <c r="B50" s="20"/>
    </row>
    <row r="51" spans="1:2" ht="12.75">
      <c r="A51" s="3" t="s">
        <v>31</v>
      </c>
      <c r="B51" s="14">
        <v>4000</v>
      </c>
    </row>
    <row r="52" spans="1:2" s="25" customFormat="1" ht="12.75">
      <c r="A52" s="23" t="s">
        <v>32</v>
      </c>
      <c r="B52" s="24"/>
    </row>
    <row r="53" ht="11.25" customHeight="1">
      <c r="A53" s="10" t="s">
        <v>33</v>
      </c>
    </row>
    <row r="54" spans="1:2" ht="12.75">
      <c r="A54" s="3" t="s">
        <v>34</v>
      </c>
      <c r="B54" s="14">
        <v>2500</v>
      </c>
    </row>
    <row r="55" ht="12.75">
      <c r="A55" s="10" t="s">
        <v>35</v>
      </c>
    </row>
    <row r="56" spans="1:2" ht="12.75">
      <c r="A56" s="3" t="s">
        <v>36</v>
      </c>
      <c r="B56" s="14">
        <v>100</v>
      </c>
    </row>
    <row r="57" spans="1:2" s="12" customFormat="1" ht="12.75">
      <c r="A57" s="8" t="s">
        <v>37</v>
      </c>
      <c r="B57" s="2">
        <f>SUM(B26:B56)</f>
        <v>37436.72</v>
      </c>
    </row>
    <row r="61" ht="12.75">
      <c r="A61" s="11" t="s">
        <v>44</v>
      </c>
    </row>
    <row r="62" ht="12.75">
      <c r="A62" s="10" t="s">
        <v>45</v>
      </c>
    </row>
    <row r="63" spans="1:2" ht="12.75">
      <c r="A63" s="3" t="s">
        <v>48</v>
      </c>
      <c r="B63" s="14">
        <v>2500</v>
      </c>
    </row>
    <row r="64" spans="1:2" ht="12.75">
      <c r="A64" s="3" t="s">
        <v>46</v>
      </c>
      <c r="B64" s="2">
        <v>0</v>
      </c>
    </row>
    <row r="65" spans="1:2" ht="12.75">
      <c r="A65" s="3" t="s">
        <v>47</v>
      </c>
      <c r="B65" s="14">
        <v>700</v>
      </c>
    </row>
    <row r="66" spans="1:2" ht="12.75">
      <c r="A66" s="3" t="s">
        <v>49</v>
      </c>
      <c r="B66" s="2">
        <v>600</v>
      </c>
    </row>
    <row r="67" spans="1:2" ht="12.75">
      <c r="A67" s="3" t="s">
        <v>50</v>
      </c>
      <c r="B67" s="14">
        <v>2000</v>
      </c>
    </row>
    <row r="68" ht="12.75">
      <c r="A68" s="10" t="s">
        <v>51</v>
      </c>
    </row>
    <row r="69" spans="1:2" ht="12.75">
      <c r="A69" s="3" t="s">
        <v>52</v>
      </c>
      <c r="B69" s="2">
        <v>3000</v>
      </c>
    </row>
    <row r="70" spans="1:2" ht="12.75">
      <c r="A70" s="3" t="s">
        <v>53</v>
      </c>
      <c r="B70" s="2">
        <v>225</v>
      </c>
    </row>
    <row r="71" spans="1:2" ht="12.75">
      <c r="A71" s="3" t="s">
        <v>102</v>
      </c>
      <c r="B71" s="14">
        <v>2000</v>
      </c>
    </row>
    <row r="72" ht="12.75">
      <c r="A72" s="10" t="s">
        <v>54</v>
      </c>
    </row>
    <row r="73" spans="1:2" ht="12.75">
      <c r="A73" s="3" t="s">
        <v>55</v>
      </c>
      <c r="B73" s="2">
        <v>9000</v>
      </c>
    </row>
    <row r="74" spans="1:2" ht="12.75">
      <c r="A74" s="3" t="s">
        <v>56</v>
      </c>
      <c r="B74" s="14">
        <v>2000</v>
      </c>
    </row>
    <row r="75" spans="1:2" ht="12.75">
      <c r="A75" s="3" t="s">
        <v>103</v>
      </c>
      <c r="B75" s="2">
        <v>5000</v>
      </c>
    </row>
    <row r="76" spans="1:2" ht="12.75">
      <c r="A76" s="3" t="s">
        <v>57</v>
      </c>
      <c r="B76" s="14">
        <v>300</v>
      </c>
    </row>
    <row r="77" spans="1:2" ht="12.75">
      <c r="A77" s="3" t="s">
        <v>58</v>
      </c>
      <c r="B77" s="14">
        <v>500</v>
      </c>
    </row>
    <row r="78" spans="1:2" s="13" customFormat="1" ht="12.75">
      <c r="A78" s="10" t="s">
        <v>59</v>
      </c>
      <c r="B78" s="21"/>
    </row>
    <row r="79" spans="1:2" ht="12.75">
      <c r="A79" s="3" t="s">
        <v>60</v>
      </c>
      <c r="B79" s="14">
        <v>13.75</v>
      </c>
    </row>
    <row r="80" spans="1:2" ht="12.75">
      <c r="A80" s="3" t="s">
        <v>61</v>
      </c>
      <c r="B80" s="14">
        <v>0</v>
      </c>
    </row>
    <row r="81" ht="12.75">
      <c r="A81" s="10" t="s">
        <v>62</v>
      </c>
    </row>
    <row r="82" spans="1:2" ht="12.75">
      <c r="A82" s="3" t="s">
        <v>63</v>
      </c>
      <c r="B82" s="2">
        <v>3000</v>
      </c>
    </row>
    <row r="83" spans="1:2" s="13" customFormat="1" ht="12.75">
      <c r="A83" s="10" t="s">
        <v>64</v>
      </c>
      <c r="B83" s="21"/>
    </row>
    <row r="84" spans="1:2" ht="12.75">
      <c r="A84" s="3" t="s">
        <v>65</v>
      </c>
      <c r="B84" s="2">
        <v>1000</v>
      </c>
    </row>
    <row r="85" spans="1:2" ht="12.75">
      <c r="A85" s="19" t="s">
        <v>100</v>
      </c>
      <c r="B85" s="2">
        <v>200</v>
      </c>
    </row>
    <row r="86" spans="1:2" ht="12.75">
      <c r="A86" s="8" t="s">
        <v>66</v>
      </c>
      <c r="B86" s="2">
        <f>SUM(B63:B85)</f>
        <v>32038.75</v>
      </c>
    </row>
    <row r="87" ht="12.75">
      <c r="A87" s="8"/>
    </row>
    <row r="88" ht="12.75">
      <c r="A88" s="8"/>
    </row>
    <row r="90" ht="12.75">
      <c r="A90" s="11" t="s">
        <v>71</v>
      </c>
    </row>
    <row r="91" ht="12.75">
      <c r="A91" s="10" t="s">
        <v>72</v>
      </c>
    </row>
    <row r="92" spans="1:2" s="17" customFormat="1" ht="12.75">
      <c r="A92" s="11" t="s">
        <v>73</v>
      </c>
      <c r="B92" s="14"/>
    </row>
    <row r="93" spans="1:2" s="17" customFormat="1" ht="12.75">
      <c r="A93" s="7" t="s">
        <v>74</v>
      </c>
      <c r="B93" s="14"/>
    </row>
    <row r="94" spans="1:2" s="17" customFormat="1" ht="12.75">
      <c r="A94" s="11" t="s">
        <v>75</v>
      </c>
      <c r="B94" s="14"/>
    </row>
    <row r="95" spans="1:2" s="17" customFormat="1" ht="12.75">
      <c r="A95" s="7" t="s">
        <v>76</v>
      </c>
      <c r="B95" s="2">
        <v>2500</v>
      </c>
    </row>
    <row r="96" spans="1:2" s="17" customFormat="1" ht="12.75">
      <c r="A96" s="11" t="s">
        <v>77</v>
      </c>
      <c r="B96" s="2"/>
    </row>
    <row r="97" spans="1:2" s="17" customFormat="1" ht="12.75">
      <c r="A97" s="7" t="s">
        <v>78</v>
      </c>
      <c r="B97" s="14">
        <v>600</v>
      </c>
    </row>
    <row r="98" spans="1:2" s="17" customFormat="1" ht="12.75">
      <c r="A98" s="7" t="s">
        <v>79</v>
      </c>
      <c r="B98" s="2">
        <v>5940.1</v>
      </c>
    </row>
    <row r="99" spans="1:2" s="17" customFormat="1" ht="12.75">
      <c r="A99" s="7" t="s">
        <v>80</v>
      </c>
      <c r="B99" s="14">
        <v>444</v>
      </c>
    </row>
    <row r="100" spans="1:2" s="17" customFormat="1" ht="12.75">
      <c r="A100" s="7" t="s">
        <v>81</v>
      </c>
      <c r="B100" s="14">
        <v>100</v>
      </c>
    </row>
    <row r="101" spans="1:2" s="17" customFormat="1" ht="12.75">
      <c r="A101" s="7" t="s">
        <v>82</v>
      </c>
      <c r="B101" s="2">
        <v>36255</v>
      </c>
    </row>
    <row r="102" spans="1:2" s="17" customFormat="1" ht="12.75">
      <c r="A102" s="11" t="s">
        <v>83</v>
      </c>
      <c r="B102" s="2"/>
    </row>
    <row r="103" spans="1:2" s="17" customFormat="1" ht="12.75">
      <c r="A103" s="7" t="s">
        <v>78</v>
      </c>
      <c r="B103" s="14">
        <v>600</v>
      </c>
    </row>
    <row r="104" spans="1:2" s="17" customFormat="1" ht="12.75">
      <c r="A104" s="7" t="s">
        <v>79</v>
      </c>
      <c r="B104" s="2">
        <v>5554.7</v>
      </c>
    </row>
    <row r="105" spans="1:2" s="17" customFormat="1" ht="12.75">
      <c r="A105" s="7" t="s">
        <v>80</v>
      </c>
      <c r="B105" s="14">
        <v>440</v>
      </c>
    </row>
    <row r="106" spans="1:2" s="17" customFormat="1" ht="12.75">
      <c r="A106" s="7" t="s">
        <v>81</v>
      </c>
      <c r="B106" s="14">
        <v>100</v>
      </c>
    </row>
    <row r="107" spans="1:2" s="17" customFormat="1" ht="12.75">
      <c r="A107" s="7" t="s">
        <v>82</v>
      </c>
      <c r="B107" s="2">
        <v>19462.5</v>
      </c>
    </row>
    <row r="108" spans="1:2" s="17" customFormat="1" ht="12.75">
      <c r="A108" s="18" t="s">
        <v>84</v>
      </c>
      <c r="B108" s="2"/>
    </row>
    <row r="109" spans="1:2" s="17" customFormat="1" ht="12.75">
      <c r="A109" s="7" t="s">
        <v>78</v>
      </c>
      <c r="B109" s="2">
        <v>2600</v>
      </c>
    </row>
    <row r="110" spans="1:2" s="17" customFormat="1" ht="12.75">
      <c r="A110" s="7" t="s">
        <v>79</v>
      </c>
      <c r="B110" s="2">
        <v>5171.54</v>
      </c>
    </row>
    <row r="111" spans="1:2" s="17" customFormat="1" ht="12.75">
      <c r="A111" s="7" t="s">
        <v>80</v>
      </c>
      <c r="B111" s="14">
        <v>444</v>
      </c>
    </row>
    <row r="112" spans="1:2" s="17" customFormat="1" ht="12.75">
      <c r="A112" s="7" t="s">
        <v>81</v>
      </c>
      <c r="B112" s="14">
        <v>100</v>
      </c>
    </row>
    <row r="113" spans="1:2" s="17" customFormat="1" ht="12.75">
      <c r="A113" s="7" t="s">
        <v>85</v>
      </c>
      <c r="B113" s="2">
        <v>39475</v>
      </c>
    </row>
    <row r="114" spans="1:2" ht="12.75">
      <c r="A114" s="10" t="s">
        <v>86</v>
      </c>
      <c r="B114" s="2"/>
    </row>
    <row r="115" spans="1:2" ht="12.75">
      <c r="A115" s="19" t="s">
        <v>87</v>
      </c>
      <c r="B115" s="2">
        <v>9000</v>
      </c>
    </row>
    <row r="116" spans="1:2" ht="12.75">
      <c r="A116" s="3" t="s">
        <v>88</v>
      </c>
      <c r="B116" s="2">
        <v>2000</v>
      </c>
    </row>
    <row r="117" spans="1:2" ht="12.75">
      <c r="A117" s="3" t="s">
        <v>89</v>
      </c>
      <c r="B117" s="2">
        <v>550</v>
      </c>
    </row>
    <row r="118" spans="1:2" ht="12.75">
      <c r="A118" s="8" t="s">
        <v>91</v>
      </c>
      <c r="B118" s="2">
        <f>SUM(B92:B117)</f>
        <v>131336.83999999997</v>
      </c>
    </row>
    <row r="122" spans="1:2" ht="12.75">
      <c r="A122" s="15" t="s">
        <v>67</v>
      </c>
      <c r="B122" s="16"/>
    </row>
    <row r="123" spans="1:2" ht="12.75">
      <c r="A123" s="3" t="s">
        <v>68</v>
      </c>
      <c r="B123" s="14">
        <v>1076</v>
      </c>
    </row>
    <row r="124" spans="1:2" ht="12.75">
      <c r="A124" s="3" t="s">
        <v>69</v>
      </c>
      <c r="B124" s="14">
        <v>1000</v>
      </c>
    </row>
    <row r="125" spans="1:2" ht="12.75">
      <c r="A125" s="3" t="s">
        <v>70</v>
      </c>
      <c r="B125" s="14">
        <v>1100</v>
      </c>
    </row>
    <row r="126" spans="1:2" ht="12.75">
      <c r="A126" s="8" t="s">
        <v>101</v>
      </c>
      <c r="B126" s="2">
        <f>SUM(B123:B125)</f>
        <v>3176</v>
      </c>
    </row>
    <row r="127" ht="12.75">
      <c r="A127" s="11"/>
    </row>
    <row r="128" ht="12.75">
      <c r="A128" s="8" t="s">
        <v>90</v>
      </c>
    </row>
    <row r="129" spans="1:2" ht="12.75">
      <c r="A129" s="11" t="s">
        <v>92</v>
      </c>
      <c r="B129" s="2">
        <f>SUM(B118,B126,B86,B19,B57)</f>
        <v>382921.67999999993</v>
      </c>
    </row>
    <row r="130" spans="1:2" ht="12.75">
      <c r="A130" s="11"/>
      <c r="B130" s="2"/>
    </row>
    <row r="131" spans="1:2" ht="12.75">
      <c r="A131" s="11"/>
      <c r="B131" s="2"/>
    </row>
    <row r="132" spans="1:2" ht="12.75">
      <c r="A132" s="11" t="s">
        <v>2</v>
      </c>
      <c r="B132" s="2">
        <f>B9</f>
        <v>357452.24</v>
      </c>
    </row>
    <row r="133" spans="1:2" ht="12.75">
      <c r="A133" s="11" t="s">
        <v>9</v>
      </c>
      <c r="B133" s="2">
        <f>B129</f>
        <v>382921.67999999993</v>
      </c>
    </row>
    <row r="134" spans="1:2" ht="12.75">
      <c r="A134" s="11" t="s">
        <v>93</v>
      </c>
      <c r="B134" s="2">
        <f>B132-B133</f>
        <v>-25469.439999999944</v>
      </c>
    </row>
    <row r="135" ht="12.75">
      <c r="A135" s="11"/>
    </row>
    <row r="136" ht="12.75">
      <c r="A136" s="11"/>
    </row>
  </sheetData>
  <printOptions gridLines="1"/>
  <pageMargins left="0.5" right="0.5" top="0.5" bottom="0.5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Graduate Teaching Fellows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Mark Harmon</cp:lastModifiedBy>
  <cp:lastPrinted>2006-01-13T19:50:20Z</cp:lastPrinted>
  <dcterms:created xsi:type="dcterms:W3CDTF">2005-05-17T22:58:51Z</dcterms:created>
  <dcterms:modified xsi:type="dcterms:W3CDTF">2006-01-13T19:51:54Z</dcterms:modified>
  <cp:category/>
  <cp:version/>
  <cp:contentType/>
  <cp:contentStatus/>
</cp:coreProperties>
</file>